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C67" i="1"/>
  <c r="H29" i="1"/>
  <c r="H24" i="1"/>
  <c r="H47" i="1"/>
  <c r="H57" i="1" l="1"/>
  <c r="H3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<sst xmlns="http://schemas.openxmlformats.org/spreadsheetml/2006/main" count="75" uniqueCount="50">
  <si>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</si>
  <si>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</si>
  <si>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</si>
  <si>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</si>
  <si>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</si>
  <si>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</si>
  <si>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</si>
  <si>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</si>
  <si>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</si>
  <si>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</si>
  <si>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</si>
  <si>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</si>
  <si>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</si>
  <si>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</si>
  <si>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</si>
  <si>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</si>
  <si>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</si>
  <si>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</si>
  <si>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</si>
  <si>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</si>
  <si>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</si>
  <si>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</si>
  <si>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</si>
  <si>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</si>
  <si>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</si>
  <si>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</si>
  <si>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</si>
  <si>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</si>
  <si>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</si>
  <si>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</si>
  <si>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11.01.2022.</t>
  </si>
  <si>
    <t xml:space="preserve">Primljena i neutrošena participacija od 11.01.2022. </t>
  </si>
  <si>
    <t>Primljena i neutrošena participacija od 11.01.2022.</t>
  </si>
  <si>
    <t xml:space="preserve">Dana 11.01.2022.godine Dom zdravlja Požarevac je izvršio plaćanje prema dobavljačima: </t>
  </si>
  <si>
    <t>Promedia</t>
  </si>
  <si>
    <t>Vicor</t>
  </si>
  <si>
    <t>Superlab</t>
  </si>
  <si>
    <t>RO-21274/21</t>
  </si>
  <si>
    <t>R21-12131</t>
  </si>
  <si>
    <t>R21-03808</t>
  </si>
  <si>
    <t>F21-256165</t>
  </si>
  <si>
    <t>UKUPNO SANITETSKI MATERIJAL</t>
  </si>
  <si>
    <t>JP Elektroprivreda TE-KO Kostolac</t>
  </si>
  <si>
    <t>Nis a.d.</t>
  </si>
  <si>
    <t>Toplifikacija</t>
  </si>
  <si>
    <t>501-41944/2021</t>
  </si>
  <si>
    <t>9004355272</t>
  </si>
  <si>
    <t>4689-32-1374-1121</t>
  </si>
  <si>
    <t>4688-31-1374-1121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</si>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</sst>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tabSelected="1" topLeftCell="B2" zoomScaleNormal="100" workbookViewId="0">
      <selection activeCell="B72" sqref="B7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44572</v>
      </c>
      <c r="H12" s="14">
        <v>5031690.78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44572</v>
      </c>
      <c r="H13" s="2">
        <f>H14+H30-H37-H51</f>
        <v>4895812.2000000011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44572</v>
      </c>
      <c r="H14" s="3">
        <f>H15+H16+H17+H18+H19+H20+H21+H22+H23+H24+H25+H26+H27+H29+H28</f>
        <v>5918012.2300000004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20199.5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v>1720000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136041.9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978039.48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2991541.66+3806-140</f>
        <v>2995207.66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</f>
        <v>68523.689999999988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44572</v>
      </c>
      <c r="H30" s="3">
        <f>H31+H32+H33+H34+H35+H36</f>
        <v>137318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v>110000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10141+17177</f>
        <v>27318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44572</v>
      </c>
      <c r="H37" s="4">
        <f>SUM(H38:H50)</f>
        <v>1159518.0299999998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20199.5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136041.9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978039.48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20480.66+2332.49+2424</f>
        <v>25237.15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44572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44572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</f>
        <v>135878.57999999871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5031690.78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34</v>
      </c>
      <c r="C63" s="52">
        <v>9564</v>
      </c>
      <c r="D63" s="53" t="s">
        <v>37</v>
      </c>
    </row>
    <row r="64" spans="2:12" x14ac:dyDescent="0.25">
      <c r="B64" s="51" t="s">
        <v>35</v>
      </c>
      <c r="C64" s="52">
        <v>102528</v>
      </c>
      <c r="D64" s="53" t="s">
        <v>38</v>
      </c>
    </row>
    <row r="65" spans="2:4" x14ac:dyDescent="0.25">
      <c r="B65" s="51" t="s">
        <v>35</v>
      </c>
      <c r="C65" s="52">
        <v>4158</v>
      </c>
      <c r="D65" s="53" t="s">
        <v>39</v>
      </c>
    </row>
    <row r="66" spans="2:4" x14ac:dyDescent="0.25">
      <c r="B66" s="51" t="s">
        <v>36</v>
      </c>
      <c r="C66" s="52">
        <v>19791.900000000001</v>
      </c>
      <c r="D66" s="53" t="s">
        <v>40</v>
      </c>
    </row>
    <row r="67" spans="2:4" x14ac:dyDescent="0.25">
      <c r="B67" s="55" t="s">
        <v>41</v>
      </c>
      <c r="C67" s="54">
        <f>SUM(C63:C66)</f>
        <v>136041.9</v>
      </c>
      <c r="D67" s="53"/>
    </row>
    <row r="68" spans="2:4" x14ac:dyDescent="0.25">
      <c r="B68" s="51" t="s">
        <v>42</v>
      </c>
      <c r="C68" s="52">
        <v>28795.17</v>
      </c>
      <c r="D68" s="53" t="s">
        <v>45</v>
      </c>
    </row>
    <row r="69" spans="2:4" x14ac:dyDescent="0.25">
      <c r="B69" s="51" t="s">
        <v>43</v>
      </c>
      <c r="C69" s="52">
        <v>498755.35</v>
      </c>
      <c r="D69" s="53" t="s">
        <v>46</v>
      </c>
    </row>
    <row r="70" spans="2:4" x14ac:dyDescent="0.25">
      <c r="B70" s="51" t="s">
        <v>44</v>
      </c>
      <c r="C70" s="52">
        <v>151877.26</v>
      </c>
      <c r="D70" s="53" t="s">
        <v>47</v>
      </c>
    </row>
    <row r="71" spans="2:4" x14ac:dyDescent="0.25">
      <c r="B71" s="51" t="s">
        <v>44</v>
      </c>
      <c r="C71" s="52">
        <v>298611.7</v>
      </c>
      <c r="D71" s="53" t="s">
        <v>48</v>
      </c>
    </row>
    <row r="72" spans="2:4" x14ac:dyDescent="0.25">
      <c r="B72" s="55" t="s">
        <v>49</v>
      </c>
      <c r="C72" s="54">
        <f>SUM(C68:C71)</f>
        <v>978039.48</v>
      </c>
      <c r="D72" s="53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2022-01-12T06:46:32Z</dcterms:modified>
  <cp:category/>
  <cp:contentStatus/>
</cp:coreProperties>
</file>